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s/Dropbox/Anaga/Taganana/tagajahreabr/"/>
    </mc:Choice>
  </mc:AlternateContent>
  <xr:revisionPtr revIDLastSave="0" documentId="13_ncr:1_{0324DFF7-5884-6440-ADD3-1A277D7FE220}" xr6:coauthVersionLast="47" xr6:coauthVersionMax="47" xr10:uidLastSave="{00000000-0000-0000-0000-000000000000}"/>
  <bookViews>
    <workbookView xWindow="6380" yWindow="500" windowWidth="25360" windowHeight="16320" tabRatio="500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D14" i="1"/>
  <c r="D13" i="1"/>
  <c r="E10" i="1"/>
  <c r="C10" i="1"/>
  <c r="D10" i="1"/>
  <c r="I10" i="1" s="1"/>
  <c r="B10" i="1"/>
  <c r="D11" i="1"/>
  <c r="D12" i="1"/>
  <c r="I13" i="1"/>
  <c r="H15" i="1"/>
  <c r="I15" i="1" s="1"/>
  <c r="H14" i="1"/>
  <c r="I14" i="1" s="1"/>
  <c r="F15" i="1"/>
  <c r="D9" i="1"/>
  <c r="I9" i="1" s="1"/>
  <c r="D6" i="1"/>
  <c r="H6" i="1"/>
  <c r="D2" i="1"/>
  <c r="I2" i="1" s="1"/>
  <c r="D3" i="1"/>
  <c r="H3" i="1"/>
  <c r="I3" i="1" s="1"/>
  <c r="D4" i="1"/>
  <c r="H4" i="1"/>
  <c r="D5" i="1"/>
  <c r="H5" i="1"/>
  <c r="I5" i="1" s="1"/>
  <c r="D7" i="1"/>
  <c r="H7" i="1"/>
  <c r="H8" i="1"/>
  <c r="D8" i="1"/>
  <c r="I8" i="1" s="1"/>
  <c r="I4" i="1" l="1"/>
  <c r="I6" i="1"/>
  <c r="I7" i="1"/>
</calcChain>
</file>

<file path=xl/sharedStrings.xml><?xml version="1.0" encoding="utf-8"?>
<sst xmlns="http://schemas.openxmlformats.org/spreadsheetml/2006/main" count="11" uniqueCount="11">
  <si>
    <t>Ausgaben</t>
  </si>
  <si>
    <t>Jahr</t>
  </si>
  <si>
    <t>Wert eingesetzter Arbeit-Stunden</t>
  </si>
  <si>
    <t>Nutzungs-ein-nahmen</t>
  </si>
  <si>
    <t>Gesamt-aufwand</t>
  </si>
  <si>
    <t>Überschuss/Unterschuss</t>
  </si>
  <si>
    <t>Konto am 1.1.</t>
  </si>
  <si>
    <t>Konto am 31.12.</t>
  </si>
  <si>
    <t>Differenz</t>
  </si>
  <si>
    <t>Chr.</t>
  </si>
  <si>
    <t>Math.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</si>
</sst>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3" fontId="0" fillId="0" borderId="0" xfId="0" applyNumberFormat="1" applyAlignment="1">
      <alignment wrapText="1"/>
    </xf>
    <xf numFmtId="3" fontId="0" fillId="0" borderId="0" xfId="0" applyNumberFormat="1"/>
    <xf numFmtId="3" fontId="0" fillId="2" borderId="1" xfId="0" applyNumberFormat="1" applyFill="1" applyBorder="1"/>
    <xf numFmtId="3" fontId="6" fillId="3" borderId="1" xfId="0" applyNumberFormat="1" applyFont="1" applyFill="1" applyBorder="1"/>
    <xf numFmtId="3" fontId="0" fillId="4" borderId="1" xfId="0" applyNumberFormat="1" applyFill="1" applyBorder="1"/>
    <xf numFmtId="3" fontId="3" fillId="5" borderId="1" xfId="0" applyNumberFormat="1" applyFont="1" applyFill="1" applyBorder="1"/>
    <xf numFmtId="3" fontId="2" fillId="2" borderId="1" xfId="0" applyNumberFormat="1" applyFont="1" applyFill="1" applyBorder="1" applyAlignment="1">
      <alignment wrapText="1"/>
    </xf>
    <xf numFmtId="3" fontId="7" fillId="3" borderId="1" xfId="0" applyNumberFormat="1" applyFont="1" applyFill="1" applyBorder="1" applyAlignment="1">
      <alignment wrapText="1"/>
    </xf>
    <xf numFmtId="3" fontId="2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0" borderId="1" xfId="0" applyNumberFormat="1" applyFill="1" applyBorder="1"/>
    <xf numFmtId="3" fontId="6" fillId="0" borderId="1" xfId="0" applyNumberFormat="1" applyFont="1" applyFill="1" applyBorder="1"/>
    <xf numFmtId="3" fontId="3" fillId="0" borderId="1" xfId="0" applyNumberFormat="1" applyFont="1" applyFill="1" applyBorder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topLeftCell="A2" zoomScale="200" zoomScaleNormal="200" zoomScalePageLayoutView="200" workbookViewId="0">
      <selection activeCell="E16" sqref="E16"/>
    </sheetView>
  </sheetViews>
  <sheetFormatPr baseColWidth="10" defaultRowHeight="16" x14ac:dyDescent="0.2"/>
  <cols>
    <col min="1" max="1" width="6.83203125" style="13" customWidth="1"/>
    <col min="2" max="2" width="9.1640625" style="2" customWidth="1"/>
    <col min="3" max="3" width="11.5" style="2" customWidth="1"/>
    <col min="4" max="4" width="9.5" style="2" customWidth="1"/>
    <col min="5" max="7" width="9.33203125" style="2" customWidth="1"/>
    <col min="8" max="8" width="8.6640625" style="2" customWidth="1"/>
    <col min="9" max="9" width="11.6640625" style="2" customWidth="1"/>
    <col min="10" max="16384" width="10.83203125" style="2"/>
  </cols>
  <sheetData>
    <row r="1" spans="1:9" s="1" customFormat="1" ht="68" x14ac:dyDescent="0.2">
      <c r="A1" s="11" t="s">
        <v>1</v>
      </c>
      <c r="B1" s="7" t="s">
        <v>0</v>
      </c>
      <c r="C1" s="7" t="s">
        <v>2</v>
      </c>
      <c r="D1" s="7" t="s">
        <v>4</v>
      </c>
      <c r="E1" s="8" t="s">
        <v>3</v>
      </c>
      <c r="F1" s="9" t="s">
        <v>6</v>
      </c>
      <c r="G1" s="9" t="s">
        <v>7</v>
      </c>
      <c r="H1" s="9" t="s">
        <v>8</v>
      </c>
      <c r="I1" s="10" t="s">
        <v>5</v>
      </c>
    </row>
    <row r="2" spans="1:9" x14ac:dyDescent="0.2">
      <c r="A2" s="12">
        <v>2012</v>
      </c>
      <c r="B2" s="3">
        <v>2182</v>
      </c>
      <c r="C2" s="3">
        <v>825</v>
      </c>
      <c r="D2" s="3">
        <f t="shared" ref="D2:D5" si="0">B2+C2</f>
        <v>3007</v>
      </c>
      <c r="E2" s="4">
        <v>4380</v>
      </c>
      <c r="F2" s="5"/>
      <c r="G2" s="5"/>
      <c r="H2" s="5"/>
      <c r="I2" s="6">
        <f t="shared" ref="I2:I5" si="1">E2+H2-D2</f>
        <v>1373</v>
      </c>
    </row>
    <row r="3" spans="1:9" x14ac:dyDescent="0.2">
      <c r="A3" s="12">
        <v>2013</v>
      </c>
      <c r="B3" s="3">
        <v>5079</v>
      </c>
      <c r="C3" s="3">
        <v>805</v>
      </c>
      <c r="D3" s="3">
        <f t="shared" si="0"/>
        <v>5884</v>
      </c>
      <c r="E3" s="4">
        <v>6870</v>
      </c>
      <c r="F3" s="5">
        <v>833</v>
      </c>
      <c r="G3" s="5">
        <v>726</v>
      </c>
      <c r="H3" s="5">
        <f t="shared" ref="H3:H5" si="2">G3-F3</f>
        <v>-107</v>
      </c>
      <c r="I3" s="6">
        <f t="shared" si="1"/>
        <v>879</v>
      </c>
    </row>
    <row r="4" spans="1:9" x14ac:dyDescent="0.2">
      <c r="A4" s="12">
        <v>2014</v>
      </c>
      <c r="B4" s="3">
        <v>2050</v>
      </c>
      <c r="C4" s="3">
        <v>673</v>
      </c>
      <c r="D4" s="3">
        <f t="shared" si="0"/>
        <v>2723</v>
      </c>
      <c r="E4" s="4">
        <v>3190</v>
      </c>
      <c r="F4" s="5">
        <v>726</v>
      </c>
      <c r="G4" s="5">
        <v>633</v>
      </c>
      <c r="H4" s="5">
        <f t="shared" si="2"/>
        <v>-93</v>
      </c>
      <c r="I4" s="6">
        <f t="shared" si="1"/>
        <v>374</v>
      </c>
    </row>
    <row r="5" spans="1:9" x14ac:dyDescent="0.2">
      <c r="A5" s="12">
        <v>2015</v>
      </c>
      <c r="B5" s="3">
        <v>1437</v>
      </c>
      <c r="C5" s="3">
        <v>550</v>
      </c>
      <c r="D5" s="3">
        <f t="shared" si="0"/>
        <v>1987</v>
      </c>
      <c r="E5" s="4">
        <v>3870</v>
      </c>
      <c r="F5" s="5">
        <v>633</v>
      </c>
      <c r="G5" s="5">
        <v>577</v>
      </c>
      <c r="H5" s="5">
        <f t="shared" si="2"/>
        <v>-56</v>
      </c>
      <c r="I5" s="6">
        <f t="shared" si="1"/>
        <v>1827</v>
      </c>
    </row>
    <row r="6" spans="1:9" x14ac:dyDescent="0.2">
      <c r="A6" s="12">
        <v>2016</v>
      </c>
      <c r="B6" s="3">
        <v>11311</v>
      </c>
      <c r="C6" s="3">
        <v>895</v>
      </c>
      <c r="D6" s="3">
        <f t="shared" ref="D6" si="3">B6+C6</f>
        <v>12206</v>
      </c>
      <c r="E6" s="4">
        <v>3250</v>
      </c>
      <c r="F6" s="5">
        <v>577</v>
      </c>
      <c r="G6" s="5">
        <v>1531</v>
      </c>
      <c r="H6" s="5">
        <f t="shared" ref="H6" si="4">G6-F6</f>
        <v>954</v>
      </c>
      <c r="I6" s="6">
        <f t="shared" ref="I6" si="5">E6+H6-D6</f>
        <v>-8002</v>
      </c>
    </row>
    <row r="7" spans="1:9" x14ac:dyDescent="0.2">
      <c r="A7" s="12">
        <v>2017</v>
      </c>
      <c r="B7" s="3">
        <v>326</v>
      </c>
      <c r="C7" s="3">
        <v>470</v>
      </c>
      <c r="D7" s="3">
        <f>B7+C7</f>
        <v>796</v>
      </c>
      <c r="E7" s="4">
        <v>4440</v>
      </c>
      <c r="F7" s="5">
        <v>1531</v>
      </c>
      <c r="G7" s="5">
        <v>584</v>
      </c>
      <c r="H7" s="5">
        <f>G7-F7</f>
        <v>-947</v>
      </c>
      <c r="I7" s="6">
        <f>E7+H7-D7</f>
        <v>2697</v>
      </c>
    </row>
    <row r="8" spans="1:9" x14ac:dyDescent="0.2">
      <c r="A8" s="12">
        <v>2018</v>
      </c>
      <c r="B8" s="3">
        <v>5391</v>
      </c>
      <c r="C8" s="3">
        <v>660</v>
      </c>
      <c r="D8" s="3">
        <f>B8+C8</f>
        <v>6051</v>
      </c>
      <c r="E8" s="4">
        <v>4650</v>
      </c>
      <c r="F8" s="5">
        <v>584</v>
      </c>
      <c r="G8" s="5">
        <v>1517</v>
      </c>
      <c r="H8" s="5">
        <f>G8-F8</f>
        <v>933</v>
      </c>
      <c r="I8" s="6">
        <f>E8+H8-D8</f>
        <v>-468</v>
      </c>
    </row>
    <row r="9" spans="1:9" x14ac:dyDescent="0.2">
      <c r="A9" s="12">
        <v>2019</v>
      </c>
      <c r="B9" s="3">
        <v>4145</v>
      </c>
      <c r="C9" s="3">
        <v>1132</v>
      </c>
      <c r="D9" s="3">
        <f>B9+C9</f>
        <v>5277</v>
      </c>
      <c r="E9" s="4">
        <v>3520</v>
      </c>
      <c r="F9" s="5"/>
      <c r="G9" s="5"/>
      <c r="H9" s="5"/>
      <c r="I9" s="6">
        <f t="shared" ref="I9:I15" si="6">E9+H9-D9</f>
        <v>-1757</v>
      </c>
    </row>
    <row r="10" spans="1:9" x14ac:dyDescent="0.2">
      <c r="A10" s="12">
        <v>2020</v>
      </c>
      <c r="B10" s="3">
        <f>B11+B12</f>
        <v>2117</v>
      </c>
      <c r="C10" s="3">
        <f t="shared" ref="C10:E10" si="7">C11+C12</f>
        <v>308</v>
      </c>
      <c r="D10" s="3">
        <f t="shared" si="7"/>
        <v>2425</v>
      </c>
      <c r="E10" s="3">
        <f t="shared" si="7"/>
        <v>2740</v>
      </c>
      <c r="F10" s="5"/>
      <c r="G10" s="5"/>
      <c r="H10" s="5"/>
      <c r="I10" s="6">
        <f t="shared" si="6"/>
        <v>315</v>
      </c>
    </row>
    <row r="11" spans="1:9" x14ac:dyDescent="0.2">
      <c r="A11" s="12" t="s">
        <v>9</v>
      </c>
      <c r="B11" s="14">
        <v>1605</v>
      </c>
      <c r="C11" s="14">
        <v>53</v>
      </c>
      <c r="D11" s="14">
        <f t="shared" ref="D10:D15" si="8">B11+C11</f>
        <v>1658</v>
      </c>
      <c r="E11" s="15">
        <v>1680</v>
      </c>
      <c r="F11" s="14"/>
      <c r="G11" s="14"/>
      <c r="H11" s="14"/>
      <c r="I11" s="16"/>
    </row>
    <row r="12" spans="1:9" x14ac:dyDescent="0.2">
      <c r="A12" s="12" t="s">
        <v>10</v>
      </c>
      <c r="B12" s="14">
        <v>512</v>
      </c>
      <c r="C12" s="14">
        <v>255</v>
      </c>
      <c r="D12" s="14">
        <f t="shared" si="8"/>
        <v>767</v>
      </c>
      <c r="E12" s="15">
        <v>1060</v>
      </c>
      <c r="F12" s="14"/>
      <c r="G12" s="14"/>
      <c r="H12" s="14"/>
      <c r="I12" s="16"/>
    </row>
    <row r="13" spans="1:9" x14ac:dyDescent="0.2">
      <c r="A13" s="12">
        <v>2021</v>
      </c>
      <c r="B13" s="3">
        <v>2762</v>
      </c>
      <c r="C13" s="3">
        <v>802.5</v>
      </c>
      <c r="D13" s="3">
        <f t="shared" si="8"/>
        <v>3564.5</v>
      </c>
      <c r="E13" s="4">
        <v>7690</v>
      </c>
      <c r="F13" s="5"/>
      <c r="G13" s="5"/>
      <c r="H13" s="5"/>
      <c r="I13" s="6">
        <f t="shared" si="6"/>
        <v>4125.5</v>
      </c>
    </row>
    <row r="14" spans="1:9" x14ac:dyDescent="0.2">
      <c r="A14" s="12">
        <v>2022</v>
      </c>
      <c r="B14" s="3">
        <v>3444</v>
      </c>
      <c r="C14" s="3">
        <v>1145</v>
      </c>
      <c r="D14" s="3">
        <f t="shared" si="8"/>
        <v>4589</v>
      </c>
      <c r="E14" s="4">
        <v>3780</v>
      </c>
      <c r="F14" s="5">
        <v>1594</v>
      </c>
      <c r="G14" s="5">
        <v>1512</v>
      </c>
      <c r="H14" s="5">
        <f>G14-F14</f>
        <v>-82</v>
      </c>
      <c r="I14" s="6">
        <f t="shared" si="6"/>
        <v>-891</v>
      </c>
    </row>
    <row r="15" spans="1:9" x14ac:dyDescent="0.2">
      <c r="A15" s="12">
        <v>2023</v>
      </c>
      <c r="B15" s="3">
        <v>4401</v>
      </c>
      <c r="C15" s="3">
        <v>1425</v>
      </c>
      <c r="D15" s="3">
        <f t="shared" si="8"/>
        <v>5826</v>
      </c>
      <c r="E15" s="4">
        <v>4900</v>
      </c>
      <c r="F15" s="5">
        <f>G14</f>
        <v>1512</v>
      </c>
      <c r="G15" s="5">
        <v>1422</v>
      </c>
      <c r="H15" s="5">
        <f>G15-F15</f>
        <v>-90</v>
      </c>
      <c r="I15" s="6">
        <f t="shared" si="6"/>
        <v>-1016</v>
      </c>
    </row>
    <row r="16" spans="1:9" x14ac:dyDescent="0.2">
      <c r="A16" s="12">
        <v>2024</v>
      </c>
      <c r="B16" s="3"/>
      <c r="C16" s="3"/>
      <c r="D16" s="3"/>
      <c r="E16" s="4"/>
      <c r="F16" s="5"/>
      <c r="G16" s="5"/>
      <c r="H16" s="5"/>
      <c r="I16" s="6"/>
    </row>
    <row r="17" spans="1:9" x14ac:dyDescent="0.2">
      <c r="A17" s="12">
        <v>2025</v>
      </c>
      <c r="B17" s="3"/>
      <c r="C17" s="3"/>
      <c r="D17" s="3"/>
      <c r="E17" s="4"/>
      <c r="F17" s="5"/>
      <c r="G17" s="5"/>
      <c r="H17" s="5"/>
      <c r="I17" s="6"/>
    </row>
    <row r="18" spans="1:9" x14ac:dyDescent="0.2">
      <c r="A18" s="12">
        <v>2026</v>
      </c>
      <c r="B18" s="3"/>
      <c r="C18" s="3"/>
      <c r="D18" s="3"/>
      <c r="E18" s="4"/>
      <c r="F18" s="5"/>
      <c r="G18" s="5"/>
      <c r="H18" s="5"/>
      <c r="I18" s="6"/>
    </row>
    <row r="19" spans="1:9" x14ac:dyDescent="0.2">
      <c r="A19" s="12">
        <v>2027</v>
      </c>
      <c r="B19" s="3"/>
      <c r="C19" s="3"/>
      <c r="D19" s="3"/>
      <c r="E19" s="4"/>
      <c r="F19" s="5"/>
      <c r="G19" s="5"/>
      <c r="H19" s="5"/>
      <c r="I19" s="6"/>
    </row>
    <row r="20" spans="1:9" x14ac:dyDescent="0.2">
      <c r="A20" s="12">
        <v>2028</v>
      </c>
      <c r="B20" s="3"/>
      <c r="C20" s="3"/>
      <c r="D20" s="3"/>
      <c r="E20" s="4"/>
      <c r="F20" s="5"/>
      <c r="G20" s="5"/>
      <c r="H20" s="5"/>
      <c r="I20" s="6"/>
    </row>
    <row r="21" spans="1:9" x14ac:dyDescent="0.2">
      <c r="A21" s="12">
        <v>2029</v>
      </c>
      <c r="B21" s="3"/>
      <c r="C21" s="3"/>
      <c r="D21" s="3"/>
      <c r="E21" s="4"/>
      <c r="F21" s="5"/>
      <c r="G21" s="5"/>
      <c r="H21" s="5"/>
      <c r="I21" s="6"/>
    </row>
    <row r="22" spans="1:9" x14ac:dyDescent="0.2">
      <c r="A22" s="12">
        <v>2030</v>
      </c>
      <c r="B22" s="3"/>
      <c r="C22" s="3"/>
      <c r="D22" s="3"/>
      <c r="E22" s="4"/>
      <c r="F22" s="5"/>
      <c r="G22" s="5"/>
      <c r="H22" s="5"/>
      <c r="I22" s="6"/>
    </row>
    <row r="23" spans="1:9" x14ac:dyDescent="0.2">
      <c r="A23" s="12">
        <v>2031</v>
      </c>
      <c r="B23" s="3"/>
      <c r="C23" s="3"/>
      <c r="D23" s="3"/>
      <c r="E23" s="4"/>
      <c r="F23" s="5"/>
      <c r="G23" s="5"/>
      <c r="H23" s="5"/>
      <c r="I23" s="6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Gerrit Schulz</dc:creator>
  <cp:lastModifiedBy>Gerrit Schulz</cp:lastModifiedBy>
  <dcterms:created xsi:type="dcterms:W3CDTF">2019-01-24T14:13:26Z</dcterms:created>
  <dcterms:modified xsi:type="dcterms:W3CDTF">2024-01-17T14:21:13Z</dcterms:modified>
</cp:coreProperties>
</file>